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75" windowWidth="11370" windowHeight="69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F16"/>
  <c r="F9"/>
  <c r="G16"/>
  <c r="F14"/>
  <c r="F12"/>
  <c r="F10"/>
  <c r="F8"/>
  <c r="F13"/>
  <c r="F11"/>
</calcChain>
</file>

<file path=xl/sharedStrings.xml><?xml version="1.0" encoding="utf-8"?>
<sst xmlns="http://schemas.openxmlformats.org/spreadsheetml/2006/main" count="18" uniqueCount="18">
  <si>
    <t>Aim of experiment:</t>
  </si>
  <si>
    <t>Date ……………….   Name  ……………………</t>
  </si>
  <si>
    <t xml:space="preserve">Kit used:…………………………. (from Cytoskeleton Inc.) </t>
  </si>
  <si>
    <t>Sample name</t>
  </si>
  <si>
    <t>Rep1</t>
  </si>
  <si>
    <t>Rep2</t>
  </si>
  <si>
    <t>Rep3</t>
  </si>
  <si>
    <t>Rep4</t>
  </si>
  <si>
    <t>St Dev</t>
  </si>
  <si>
    <t>S1</t>
  </si>
  <si>
    <t>S2</t>
  </si>
  <si>
    <t>S3</t>
  </si>
  <si>
    <t>S4</t>
  </si>
  <si>
    <t>S5</t>
  </si>
  <si>
    <t>S6</t>
  </si>
  <si>
    <t>Positive Control</t>
  </si>
  <si>
    <t>Mean Minus Buffer</t>
  </si>
  <si>
    <t>Buffer Blank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</si>
</sst>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117692817700715"/>
          <c:y val="8.3851058828881428E-2"/>
          <c:w val="0.774511657742747"/>
          <c:h val="0.5590070588592095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errBars>
            <c:errBarType val="plus"/>
            <c:errValType val="cust"/>
            <c:plus>
              <c:numRef>
                <c:f>Sheet1!$G$8:$G$14</c:f>
                <c:numCache>
                  <c:formatCode>General</c:formatCode>
                  <c:ptCount val="7"/>
                  <c:pt idx="0">
                    <c:v>4.2426406871193784E-2</c:v>
                  </c:pt>
                  <c:pt idx="1">
                    <c:v>4.2426406871193784E-2</c:v>
                  </c:pt>
                  <c:pt idx="2">
                    <c:v>4.2426406871193784E-2</c:v>
                  </c:pt>
                  <c:pt idx="3">
                    <c:v>4.2426406871193784E-2</c:v>
                  </c:pt>
                  <c:pt idx="4">
                    <c:v>4.2426406871193784E-2</c:v>
                  </c:pt>
                  <c:pt idx="5">
                    <c:v>4.2426406871193784E-2</c:v>
                  </c:pt>
                  <c:pt idx="6">
                    <c:v>4.2426406871193784E-2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Sheet1!$A$8:$A$14</c:f>
              <c:strCache>
                <c:ptCount val="7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Positive Control</c:v>
                </c:pt>
              </c:strCache>
            </c:strRef>
          </c:cat>
          <c:val>
            <c:numRef>
              <c:f>Sheet1!$F$8:$F$14</c:f>
              <c:numCache>
                <c:formatCode>General</c:formatCode>
                <c:ptCount val="7"/>
                <c:pt idx="0">
                  <c:v>0.29499999999999998</c:v>
                </c:pt>
                <c:pt idx="1">
                  <c:v>0.29499999999999998</c:v>
                </c:pt>
                <c:pt idx="2">
                  <c:v>0.29499999999999998</c:v>
                </c:pt>
                <c:pt idx="3">
                  <c:v>0.29499999999999998</c:v>
                </c:pt>
                <c:pt idx="4">
                  <c:v>0.29499999999999998</c:v>
                </c:pt>
                <c:pt idx="5">
                  <c:v>0.29499999999999998</c:v>
                </c:pt>
                <c:pt idx="6">
                  <c:v>0.29499999999999998</c:v>
                </c:pt>
              </c:numCache>
            </c:numRef>
          </c:val>
        </c:ser>
        <c:axId val="85526784"/>
        <c:axId val="85532672"/>
      </c:barChart>
      <c:catAx>
        <c:axId val="85526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32672"/>
        <c:crosses val="autoZero"/>
        <c:auto val="1"/>
        <c:lblAlgn val="ctr"/>
        <c:lblOffset val="100"/>
        <c:tickLblSkip val="1"/>
        <c:tickMarkSkip val="1"/>
      </c:catAx>
      <c:valAx>
        <c:axId val="85532672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OD 490nm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248447531015144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52678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47625</xdr:rowOff>
    </xdr:from>
    <xdr:to>
      <xdr:col>5</xdr:col>
      <xdr:colOff>495300</xdr:colOff>
      <xdr:row>36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A40" sqref="A40"/>
    </sheetView>
  </sheetViews>
  <sheetFormatPr defaultRowHeight="12.75"/>
  <cols>
    <col min="1" max="1" width="15.140625" style="1" customWidth="1"/>
    <col min="2" max="4" width="9.140625" style="1"/>
    <col min="5" max="5" width="8.42578125" style="1" customWidth="1"/>
    <col min="6" max="6" width="17.7109375" style="1" customWidth="1"/>
    <col min="7" max="16384" width="9.140625" style="1"/>
  </cols>
  <sheetData>
    <row r="1" spans="1:7">
      <c r="A1" s="1" t="s">
        <v>1</v>
      </c>
    </row>
    <row r="3" spans="1:7">
      <c r="A3" s="1" t="s">
        <v>0</v>
      </c>
    </row>
    <row r="5" spans="1:7">
      <c r="A5" s="1" t="s">
        <v>2</v>
      </c>
    </row>
    <row r="7" spans="1:7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16</v>
      </c>
      <c r="G7" s="3" t="s">
        <v>8</v>
      </c>
    </row>
    <row r="8" spans="1:7">
      <c r="A8" s="4" t="s">
        <v>9</v>
      </c>
      <c r="B8" s="4">
        <v>0.4</v>
      </c>
      <c r="C8" s="4">
        <v>0.34</v>
      </c>
      <c r="D8" s="4"/>
      <c r="E8" s="4"/>
      <c r="F8" s="4">
        <f>AVERAGE(B8:E8)-$F$16</f>
        <v>0.29499999999999998</v>
      </c>
      <c r="G8" s="4">
        <f>STDEV(B8:E8)</f>
        <v>4.2426406871193784E-2</v>
      </c>
    </row>
    <row r="9" spans="1:7">
      <c r="A9" s="4" t="s">
        <v>10</v>
      </c>
      <c r="B9" s="4">
        <v>0.4</v>
      </c>
      <c r="C9" s="4">
        <v>0.34</v>
      </c>
      <c r="D9" s="4"/>
      <c r="E9" s="4"/>
      <c r="F9" s="4">
        <f t="shared" ref="F9:F14" si="0">AVERAGE(B9:E9)-$F$16</f>
        <v>0.29499999999999998</v>
      </c>
      <c r="G9" s="4">
        <f t="shared" ref="G9:G16" si="1">STDEV(B9:E9)</f>
        <v>4.2426406871193784E-2</v>
      </c>
    </row>
    <row r="10" spans="1:7">
      <c r="A10" s="4" t="s">
        <v>11</v>
      </c>
      <c r="B10" s="4">
        <v>0.4</v>
      </c>
      <c r="C10" s="4">
        <v>0.34</v>
      </c>
      <c r="D10" s="4"/>
      <c r="E10" s="4"/>
      <c r="F10" s="4">
        <f t="shared" si="0"/>
        <v>0.29499999999999998</v>
      </c>
      <c r="G10" s="4">
        <f t="shared" si="1"/>
        <v>4.2426406871193784E-2</v>
      </c>
    </row>
    <row r="11" spans="1:7">
      <c r="A11" s="4" t="s">
        <v>12</v>
      </c>
      <c r="B11" s="4">
        <v>0.4</v>
      </c>
      <c r="C11" s="4">
        <v>0.34</v>
      </c>
      <c r="D11" s="4"/>
      <c r="E11" s="4"/>
      <c r="F11" s="4">
        <f t="shared" si="0"/>
        <v>0.29499999999999998</v>
      </c>
      <c r="G11" s="4">
        <f t="shared" si="1"/>
        <v>4.2426406871193784E-2</v>
      </c>
    </row>
    <row r="12" spans="1:7">
      <c r="A12" s="4" t="s">
        <v>13</v>
      </c>
      <c r="B12" s="4">
        <v>0.4</v>
      </c>
      <c r="C12" s="4">
        <v>0.34</v>
      </c>
      <c r="D12" s="4"/>
      <c r="E12" s="4"/>
      <c r="F12" s="4">
        <f t="shared" si="0"/>
        <v>0.29499999999999998</v>
      </c>
      <c r="G12" s="4">
        <f t="shared" si="1"/>
        <v>4.2426406871193784E-2</v>
      </c>
    </row>
    <row r="13" spans="1:7">
      <c r="A13" s="4" t="s">
        <v>14</v>
      </c>
      <c r="B13" s="4">
        <v>0.4</v>
      </c>
      <c r="C13" s="4">
        <v>0.34</v>
      </c>
      <c r="D13" s="4"/>
      <c r="E13" s="4"/>
      <c r="F13" s="4">
        <f t="shared" si="0"/>
        <v>0.29499999999999998</v>
      </c>
      <c r="G13" s="4">
        <f t="shared" si="1"/>
        <v>4.2426406871193784E-2</v>
      </c>
    </row>
    <row r="14" spans="1:7">
      <c r="A14" s="4" t="s">
        <v>15</v>
      </c>
      <c r="B14" s="4">
        <v>0.4</v>
      </c>
      <c r="C14" s="4">
        <v>0.34</v>
      </c>
      <c r="D14" s="4"/>
      <c r="E14" s="4"/>
      <c r="F14" s="4">
        <f t="shared" si="0"/>
        <v>0.29499999999999998</v>
      </c>
      <c r="G14" s="4">
        <f t="shared" si="1"/>
        <v>4.2426406871193784E-2</v>
      </c>
    </row>
    <row r="15" spans="1:7">
      <c r="A15" s="4"/>
      <c r="B15" s="4"/>
      <c r="C15" s="4"/>
      <c r="D15" s="4"/>
      <c r="E15" s="4"/>
      <c r="F15" s="4"/>
      <c r="G15" s="4"/>
    </row>
    <row r="16" spans="1:7">
      <c r="A16" s="4" t="s">
        <v>17</v>
      </c>
      <c r="B16" s="4">
        <v>0.1</v>
      </c>
      <c r="C16" s="4">
        <v>0.05</v>
      </c>
      <c r="D16" s="4"/>
      <c r="E16" s="4"/>
      <c r="F16" s="4">
        <f>AVERAGE(B16:E16)</f>
        <v>7.5000000000000011E-2</v>
      </c>
      <c r="G16" s="4">
        <f t="shared" si="1"/>
        <v>3.5355339059327369E-2</v>
      </c>
    </row>
    <row r="17" spans="1:7">
      <c r="A17" s="5"/>
      <c r="B17" s="5"/>
      <c r="C17" s="5"/>
      <c r="D17" s="5"/>
      <c r="E17" s="5"/>
      <c r="F17" s="5"/>
      <c r="G17" s="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 UCHSC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Pott</dc:creator>
  <cp:lastModifiedBy>Cytoskeleton Technical Service </cp:lastModifiedBy>
  <cp:lastPrinted>2005-08-18T18:21:52Z</cp:lastPrinted>
  <dcterms:created xsi:type="dcterms:W3CDTF">2005-08-17T18:03:58Z</dcterms:created>
  <dcterms:modified xsi:type="dcterms:W3CDTF">2011-09-27T22:10:56Z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-461497899</vt:i4>
  </property>
  <property fmtid="{D5CDD505-2E9C-101B-9397-08002B2CF9AE}" pid="3" name="_EmailSubject">
    <vt:lpwstr>8-17-05.xls</vt:lpwstr>
  </property>
  <property fmtid="{D5CDD505-2E9C-101B-9397-08002B2CF9AE}" pid="4" name="_AuthorEmail">
    <vt:lpwstr>greg.pott@uchsc.edu</vt:lpwstr>
  </property>
  <property fmtid="{D5CDD505-2E9C-101B-9397-08002B2CF9AE}" pid="5" name="_AuthorEmailDisplayName">
    <vt:lpwstr>Greg Pott</vt:lpwstr>
  </property>
  <property fmtid="{D5CDD505-2E9C-101B-9397-08002B2CF9AE}" pid="6" name="_ReviewingToolsShownOnce">
    <vt:lpwstr/>
  </property>
</Properties>
</file>